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0" yWindow="0" windowWidth="28800" windowHeight="124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D74" i="2" l="1"/>
  <c r="E19" i="2" l="1"/>
  <c r="D19" i="2"/>
  <c r="D73" i="2" l="1"/>
  <c r="E73" i="2"/>
  <c r="E74" i="2"/>
  <c r="D78" i="2"/>
  <c r="E78" i="2"/>
  <c r="C78" i="2"/>
  <c r="C74" i="2"/>
  <c r="C73" i="2"/>
  <c r="D61" i="2"/>
  <c r="E61" i="2"/>
  <c r="C61" i="2"/>
  <c r="D58" i="2"/>
  <c r="E58" i="2"/>
  <c r="D59" i="2"/>
  <c r="E59" i="2"/>
  <c r="C59" i="2"/>
  <c r="C58" i="2"/>
  <c r="D56" i="2"/>
  <c r="E56" i="2"/>
  <c r="C56" i="2"/>
  <c r="D43" i="2"/>
  <c r="E43" i="2"/>
  <c r="E49" i="2" s="1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E82" i="2" l="1"/>
  <c r="E84" i="2" s="1"/>
  <c r="E23" i="2"/>
  <c r="D23" i="2"/>
  <c r="D25" i="2" s="1"/>
  <c r="D82" i="2"/>
  <c r="D84" i="2" s="1"/>
  <c r="C23" i="2"/>
  <c r="C25" i="2" s="1"/>
  <c r="C27" i="2" s="1"/>
  <c r="C37" i="2" s="1"/>
  <c r="D49" i="2"/>
  <c r="E57" i="2"/>
  <c r="E65" i="2" s="1"/>
  <c r="E67" i="2" s="1"/>
  <c r="D57" i="2"/>
  <c r="D65" i="2" s="1"/>
  <c r="D67" i="2" s="1"/>
  <c r="C49" i="2"/>
  <c r="E25" i="2"/>
  <c r="E27" i="2" s="1"/>
  <c r="E37" i="2" s="1"/>
  <c r="C82" i="2"/>
  <c r="C84" i="2" s="1"/>
  <c r="C57" i="2"/>
  <c r="C65" i="2" s="1"/>
  <c r="C67" i="2" s="1"/>
  <c r="D27" i="2" l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<sst xmlns="http://schemas.openxmlformats.org/spreadsheetml/2006/main" count="64" uniqueCount="44">
  <si>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</si>
  <si>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</si>
  <si>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</si>
  <si>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</si>
  <si>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</si>
  <si>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</si>
  <si>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</si>
  <si>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</si>
  <si>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</si>
  <si>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</si>
  <si>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</si>
  <si>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</si>
  <si>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</si>
  <si>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</si>
  <si>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</si>
  <si>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</si>
  <si>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</si>
  <si>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</si>
  <si>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</si>
  <si>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</si>
  <si>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</si>
  <si>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</si>
  <si>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</si>
  <si>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</si>
  <si>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</si>
  <si>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</si>
  <si>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</si>
  <si>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</si>
  <si>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</si>
  <si>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</si>
  <si>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</si>
  <si>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</si>
  <si>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</si>
  <si>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</si>
  <si>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</si>
  <si>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</si>
  <si>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</si>
  <si>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</si>
  <si>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</si>
  <si>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</si>
  <si>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</si>
  <si>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</si>
  <si>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UNIVERSIDAD DE LA SIERRA SUR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</si>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</sst>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721179</xdr:colOff>
      <xdr:row>0</xdr:row>
      <xdr:rowOff>54427</xdr:rowOff>
    </xdr:from>
    <xdr:to>
      <xdr:col>4</xdr:col>
      <xdr:colOff>1507991</xdr:colOff>
      <xdr:row>2</xdr:row>
      <xdr:rowOff>265828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786" y="54427"/>
          <a:ext cx="786812" cy="8101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50" zoomScaleNormal="50" workbookViewId="0">
      <selection activeCell="B19" sqref="B19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2"/>
    </row>
    <row r="4" spans="2:8" x14ac:dyDescent="0.45">
      <c r="B4" s="73" t="s">
        <v>42</v>
      </c>
      <c r="C4" s="74"/>
      <c r="D4" s="74"/>
      <c r="E4" s="75"/>
    </row>
    <row r="5" spans="2:8" x14ac:dyDescent="0.45">
      <c r="B5" s="76" t="s">
        <v>1</v>
      </c>
      <c r="C5" s="77"/>
      <c r="D5" s="77"/>
      <c r="E5" s="78"/>
    </row>
    <row r="6" spans="2:8" x14ac:dyDescent="0.45">
      <c r="B6" s="76" t="s">
        <v>43</v>
      </c>
      <c r="C6" s="77"/>
      <c r="D6" s="77"/>
      <c r="E6" s="78"/>
    </row>
    <row r="7" spans="2:8" x14ac:dyDescent="0.45">
      <c r="B7" s="79" t="s">
        <v>2</v>
      </c>
      <c r="C7" s="80"/>
      <c r="D7" s="80"/>
      <c r="E7" s="8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122351306.5</v>
      </c>
      <c r="D10" s="20">
        <f t="shared" ref="D10:E10" si="0">SUM(D11:D12)</f>
        <v>137648499.03999999</v>
      </c>
      <c r="E10" s="20">
        <f t="shared" si="0"/>
        <v>137648499.03999999</v>
      </c>
    </row>
    <row r="11" spans="2:8" x14ac:dyDescent="0.45">
      <c r="B11" s="5" t="s">
        <v>7</v>
      </c>
      <c r="C11" s="21">
        <v>108257792.5</v>
      </c>
      <c r="D11" s="21">
        <v>108363010.2</v>
      </c>
      <c r="E11" s="21">
        <v>108363010.2</v>
      </c>
    </row>
    <row r="12" spans="2:8" x14ac:dyDescent="0.45">
      <c r="B12" s="5" t="s">
        <v>8</v>
      </c>
      <c r="C12" s="21">
        <v>14093514</v>
      </c>
      <c r="D12" s="21">
        <v>29285488.84</v>
      </c>
      <c r="E12" s="21">
        <v>29285488.84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122351306.5</v>
      </c>
      <c r="D15" s="20">
        <f t="shared" ref="D15:E15" si="1">SUM(D16:D17)</f>
        <v>137648499.03999999</v>
      </c>
      <c r="E15" s="20">
        <f t="shared" si="1"/>
        <v>137648499.03999999</v>
      </c>
    </row>
    <row r="16" spans="2:8" x14ac:dyDescent="0.45">
      <c r="B16" s="5" t="s">
        <v>10</v>
      </c>
      <c r="C16" s="21">
        <v>108257792.5</v>
      </c>
      <c r="D16" s="21">
        <v>108363010.2</v>
      </c>
      <c r="E16" s="21">
        <v>108363010.2</v>
      </c>
    </row>
    <row r="17" spans="2:6" x14ac:dyDescent="0.45">
      <c r="B17" s="5" t="s">
        <v>11</v>
      </c>
      <c r="C17" s="21">
        <v>14093514</v>
      </c>
      <c r="D17" s="21">
        <v>29285488.84</v>
      </c>
      <c r="E17" s="21">
        <v>29285488.84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0">
        <f t="shared" ref="D19:E19" si="2">SUM(D20:D21)</f>
        <v>8615307.5999999996</v>
      </c>
      <c r="E19" s="20">
        <f t="shared" si="2"/>
        <v>8615307.5999999996</v>
      </c>
    </row>
    <row r="20" spans="2:6" x14ac:dyDescent="0.45">
      <c r="B20" s="5" t="s">
        <v>13</v>
      </c>
      <c r="C20" s="28"/>
      <c r="D20" s="22">
        <v>0</v>
      </c>
      <c r="E20" s="23">
        <v>0</v>
      </c>
    </row>
    <row r="21" spans="2:6" ht="48" customHeight="1" x14ac:dyDescent="0.45">
      <c r="B21" s="5" t="s">
        <v>14</v>
      </c>
      <c r="C21" s="28"/>
      <c r="D21" s="53">
        <v>8615307.5999999996</v>
      </c>
      <c r="E21" s="54">
        <v>8615307.5999999996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C10-C15+C19</f>
        <v>0</v>
      </c>
      <c r="D23" s="20">
        <f t="shared" ref="D23:E23" si="3">D10-D15+D19</f>
        <v>8615307.5999999996</v>
      </c>
      <c r="E23" s="20">
        <f t="shared" si="3"/>
        <v>8615307.5999999996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4">D23-D13</f>
        <v>8615307.5999999996</v>
      </c>
      <c r="E25" s="20">
        <f t="shared" si="4"/>
        <v>8615307.5999999996</v>
      </c>
    </row>
    <row r="26" spans="2:6" ht="9" customHeight="1" x14ac:dyDescent="0.45">
      <c r="B26" s="4"/>
      <c r="C26" s="29"/>
      <c r="D26" s="30"/>
      <c r="E26" s="31"/>
    </row>
    <row r="27" spans="2:6" ht="48" x14ac:dyDescent="0.45">
      <c r="B27" s="4" t="s">
        <v>17</v>
      </c>
      <c r="C27" s="40">
        <f>C25-C19</f>
        <v>0</v>
      </c>
      <c r="D27" s="40">
        <f>+D25-D19</f>
        <v>0</v>
      </c>
      <c r="E27" s="40">
        <f t="shared" ref="E27" si="5">E25-E19</f>
        <v>0</v>
      </c>
    </row>
    <row r="28" spans="2:6" ht="9" customHeight="1" x14ac:dyDescent="0.45">
      <c r="B28" s="32"/>
      <c r="C28" s="33"/>
      <c r="D28" s="34"/>
      <c r="E28" s="35"/>
    </row>
    <row r="29" spans="2:6" x14ac:dyDescent="0.45">
      <c r="B29" s="36"/>
      <c r="C29" s="37"/>
      <c r="D29" s="38"/>
      <c r="E29" s="37"/>
      <c r="F29" s="39"/>
    </row>
    <row r="30" spans="2:6" x14ac:dyDescent="0.45">
      <c r="B30" s="71" t="s">
        <v>0</v>
      </c>
      <c r="C30" s="72" t="s">
        <v>18</v>
      </c>
      <c r="D30" s="72" t="s">
        <v>4</v>
      </c>
      <c r="E30" s="72" t="s">
        <v>19</v>
      </c>
    </row>
    <row r="31" spans="2:6" x14ac:dyDescent="0.45">
      <c r="B31" s="71"/>
      <c r="C31" s="72"/>
      <c r="D31" s="72"/>
      <c r="E31" s="72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6" x14ac:dyDescent="0.45">
      <c r="B34" s="5" t="s">
        <v>21</v>
      </c>
      <c r="C34" s="41">
        <v>0</v>
      </c>
      <c r="D34" s="41">
        <v>0</v>
      </c>
      <c r="E34" s="41">
        <v>0</v>
      </c>
    </row>
    <row r="35" spans="2:6" x14ac:dyDescent="0.45">
      <c r="B35" s="5" t="s">
        <v>22</v>
      </c>
      <c r="C35" s="41">
        <v>0</v>
      </c>
      <c r="D35" s="41">
        <v>0</v>
      </c>
      <c r="E35" s="41">
        <v>0</v>
      </c>
    </row>
    <row r="36" spans="2:6" ht="9.75" customHeight="1" x14ac:dyDescent="0.45">
      <c r="B36" s="7"/>
      <c r="C36" s="42"/>
      <c r="D36" s="42"/>
      <c r="E36" s="42"/>
    </row>
    <row r="37" spans="2:6" x14ac:dyDescent="0.45">
      <c r="B37" s="4" t="s">
        <v>23</v>
      </c>
      <c r="C37" s="40">
        <f>C27+C33</f>
        <v>0</v>
      </c>
      <c r="D37" s="40">
        <f t="shared" ref="D37:E37" si="7">D27+D33</f>
        <v>0</v>
      </c>
      <c r="E37" s="40">
        <f t="shared" si="7"/>
        <v>0</v>
      </c>
    </row>
    <row r="38" spans="2:6" ht="11.25" customHeight="1" x14ac:dyDescent="0.45">
      <c r="B38" s="43"/>
      <c r="C38" s="44"/>
      <c r="D38" s="45"/>
      <c r="E38" s="46"/>
    </row>
    <row r="39" spans="2:6" ht="9" customHeight="1" x14ac:dyDescent="0.45">
      <c r="B39" s="36"/>
      <c r="C39" s="37"/>
      <c r="D39" s="38"/>
      <c r="E39" s="37"/>
      <c r="F39" s="39"/>
    </row>
    <row r="40" spans="2:6" x14ac:dyDescent="0.45">
      <c r="B40" s="71" t="s">
        <v>0</v>
      </c>
      <c r="C40" s="72" t="s">
        <v>3</v>
      </c>
      <c r="D40" s="72" t="s">
        <v>4</v>
      </c>
      <c r="E40" s="72" t="s">
        <v>5</v>
      </c>
    </row>
    <row r="41" spans="2:6" x14ac:dyDescent="0.45">
      <c r="B41" s="71"/>
      <c r="C41" s="72"/>
      <c r="D41" s="72"/>
      <c r="E41" s="72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6" x14ac:dyDescent="0.45">
      <c r="B44" s="5" t="s">
        <v>25</v>
      </c>
      <c r="C44" s="41">
        <v>0</v>
      </c>
      <c r="D44" s="41">
        <v>0</v>
      </c>
      <c r="E44" s="41">
        <v>0</v>
      </c>
    </row>
    <row r="45" spans="2:6" x14ac:dyDescent="0.45">
      <c r="B45" s="5" t="s">
        <v>26</v>
      </c>
      <c r="C45" s="41">
        <v>0</v>
      </c>
      <c r="D45" s="41">
        <v>0</v>
      </c>
      <c r="E45" s="41">
        <v>0</v>
      </c>
    </row>
    <row r="46" spans="2:6" x14ac:dyDescent="0.45">
      <c r="B46" s="4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6" x14ac:dyDescent="0.45">
      <c r="B47" s="5" t="s">
        <v>28</v>
      </c>
      <c r="C47" s="41">
        <v>0</v>
      </c>
      <c r="D47" s="41">
        <v>0</v>
      </c>
      <c r="E47" s="41">
        <v>0</v>
      </c>
    </row>
    <row r="48" spans="2:6" x14ac:dyDescent="0.45">
      <c r="B48" s="5" t="s">
        <v>29</v>
      </c>
      <c r="C48" s="41">
        <v>0</v>
      </c>
      <c r="D48" s="41">
        <v>0</v>
      </c>
      <c r="E48" s="41">
        <v>0</v>
      </c>
    </row>
    <row r="49" spans="2:6" ht="11.25" customHeight="1" x14ac:dyDescent="0.45">
      <c r="B49" s="7"/>
      <c r="C49" s="42">
        <f>C43-C46</f>
        <v>0</v>
      </c>
      <c r="D49" s="42">
        <f t="shared" ref="D49:E49" si="10">D43-D46</f>
        <v>0</v>
      </c>
      <c r="E49" s="42">
        <f t="shared" si="10"/>
        <v>0</v>
      </c>
    </row>
    <row r="50" spans="2:6" x14ac:dyDescent="0.45">
      <c r="B50" s="4" t="s">
        <v>30</v>
      </c>
      <c r="C50" s="40"/>
      <c r="D50" s="47"/>
      <c r="E50" s="48"/>
    </row>
    <row r="51" spans="2:6" ht="15.75" customHeight="1" x14ac:dyDescent="0.45">
      <c r="B51" s="32"/>
      <c r="C51" s="44"/>
      <c r="D51" s="45"/>
      <c r="E51" s="46"/>
    </row>
    <row r="52" spans="2:6" x14ac:dyDescent="0.45">
      <c r="B52" s="49"/>
      <c r="C52" s="37"/>
      <c r="D52" s="38"/>
      <c r="E52" s="37"/>
      <c r="F52" s="39"/>
    </row>
    <row r="53" spans="2:6" x14ac:dyDescent="0.45">
      <c r="B53" s="71" t="s">
        <v>0</v>
      </c>
      <c r="C53" s="72" t="s">
        <v>3</v>
      </c>
      <c r="D53" s="72" t="s">
        <v>4</v>
      </c>
      <c r="E53" s="72" t="s">
        <v>5</v>
      </c>
    </row>
    <row r="54" spans="2:6" x14ac:dyDescent="0.45">
      <c r="B54" s="71"/>
      <c r="C54" s="72"/>
      <c r="D54" s="72"/>
      <c r="E54" s="72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1">
        <f>C11</f>
        <v>108257792.5</v>
      </c>
      <c r="D56" s="41">
        <f t="shared" ref="D56:E56" si="11">D11</f>
        <v>108363010.2</v>
      </c>
      <c r="E56" s="41">
        <f t="shared" si="11"/>
        <v>108363010.2</v>
      </c>
    </row>
    <row r="57" spans="2:6" ht="48" x14ac:dyDescent="0.45">
      <c r="B57" s="4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6" x14ac:dyDescent="0.45">
      <c r="B58" s="5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6" x14ac:dyDescent="0.45">
      <c r="B59" s="5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6" ht="9" customHeight="1" x14ac:dyDescent="0.45">
      <c r="B60" s="7"/>
      <c r="C60" s="42"/>
      <c r="D60" s="50"/>
      <c r="E60" s="51"/>
    </row>
    <row r="61" spans="2:6" x14ac:dyDescent="0.45">
      <c r="B61" s="5" t="s">
        <v>10</v>
      </c>
      <c r="C61" s="41">
        <f>C16</f>
        <v>108257792.5</v>
      </c>
      <c r="D61" s="41">
        <f t="shared" ref="D61:E61" si="15">D16</f>
        <v>108363010.2</v>
      </c>
      <c r="E61" s="41">
        <f t="shared" si="15"/>
        <v>108363010.2</v>
      </c>
    </row>
    <row r="62" spans="2:6" ht="12" customHeight="1" x14ac:dyDescent="0.45">
      <c r="B62" s="7"/>
      <c r="C62" s="42"/>
      <c r="D62" s="50"/>
      <c r="E62" s="51"/>
    </row>
    <row r="63" spans="2:6" x14ac:dyDescent="0.45">
      <c r="B63" s="5" t="s">
        <v>13</v>
      </c>
      <c r="C63" s="52"/>
      <c r="D63" s="53">
        <v>0</v>
      </c>
      <c r="E63" s="54">
        <v>0</v>
      </c>
    </row>
    <row r="64" spans="2:6" ht="11.25" customHeight="1" x14ac:dyDescent="0.45">
      <c r="B64" s="7"/>
      <c r="C64" s="42"/>
      <c r="D64" s="50"/>
      <c r="E64" s="51"/>
    </row>
    <row r="65" spans="2:6" ht="48" x14ac:dyDescent="0.45">
      <c r="B65" s="4" t="s">
        <v>33</v>
      </c>
      <c r="C65" s="40">
        <f>C11+C57-C16+C59</f>
        <v>0</v>
      </c>
      <c r="D65" s="40">
        <f t="shared" ref="D65:E65" si="16">D11+D57-D16+D59</f>
        <v>0</v>
      </c>
      <c r="E65" s="40">
        <f t="shared" si="16"/>
        <v>0</v>
      </c>
    </row>
    <row r="66" spans="2:6" ht="12" customHeight="1" x14ac:dyDescent="0.45">
      <c r="B66" s="55"/>
      <c r="C66" s="56"/>
      <c r="D66" s="57"/>
      <c r="E66" s="58"/>
    </row>
    <row r="67" spans="2:6" ht="48" x14ac:dyDescent="0.45">
      <c r="B67" s="4" t="s">
        <v>34</v>
      </c>
      <c r="C67" s="40">
        <f>C65-C57</f>
        <v>0</v>
      </c>
      <c r="D67" s="40">
        <f t="shared" ref="D67:E67" si="17">D65-D57</f>
        <v>0</v>
      </c>
      <c r="E67" s="40">
        <f t="shared" si="17"/>
        <v>0</v>
      </c>
    </row>
    <row r="68" spans="2:6" ht="14.25" customHeight="1" x14ac:dyDescent="0.45">
      <c r="B68" s="43"/>
      <c r="C68" s="44"/>
      <c r="D68" s="45"/>
      <c r="E68" s="46"/>
    </row>
    <row r="69" spans="2:6" ht="12" customHeight="1" x14ac:dyDescent="0.45">
      <c r="B69" s="59"/>
      <c r="C69" s="60"/>
      <c r="D69" s="61"/>
      <c r="E69" s="60"/>
      <c r="F69" s="39"/>
    </row>
    <row r="70" spans="2:6" x14ac:dyDescent="0.45">
      <c r="B70" s="63" t="s">
        <v>35</v>
      </c>
      <c r="C70" s="65" t="s">
        <v>3</v>
      </c>
      <c r="D70" s="67" t="s">
        <v>4</v>
      </c>
      <c r="E70" s="69" t="s">
        <v>36</v>
      </c>
    </row>
    <row r="71" spans="2:6" x14ac:dyDescent="0.45">
      <c r="B71" s="64"/>
      <c r="C71" s="66"/>
      <c r="D71" s="68"/>
      <c r="E71" s="70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14093514</v>
      </c>
      <c r="D73" s="23">
        <f t="shared" ref="D73:E73" si="18">D12</f>
        <v>29285488.84</v>
      </c>
      <c r="E73" s="23">
        <f t="shared" si="18"/>
        <v>29285488.84</v>
      </c>
    </row>
    <row r="74" spans="2:6" ht="48" x14ac:dyDescent="0.45">
      <c r="B74" s="4" t="s">
        <v>37</v>
      </c>
      <c r="C74" s="40">
        <f>C75-C76</f>
        <v>0</v>
      </c>
      <c r="D74" s="40">
        <f>D75-D76</f>
        <v>0</v>
      </c>
      <c r="E74" s="40">
        <f t="shared" ref="E74" si="19">E75-E76</f>
        <v>0</v>
      </c>
    </row>
    <row r="75" spans="2:6" x14ac:dyDescent="0.45">
      <c r="B75" s="5" t="s">
        <v>26</v>
      </c>
      <c r="C75" s="21"/>
      <c r="D75" s="21"/>
      <c r="E75" s="21"/>
    </row>
    <row r="76" spans="2:6" x14ac:dyDescent="0.45">
      <c r="B76" s="5" t="s">
        <v>29</v>
      </c>
      <c r="C76" s="21"/>
      <c r="D76" s="21"/>
      <c r="E76" s="21"/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14093514</v>
      </c>
      <c r="D78" s="21">
        <f t="shared" ref="D78:E78" si="20">D17</f>
        <v>29285488.84</v>
      </c>
      <c r="E78" s="21">
        <f t="shared" si="20"/>
        <v>29285488.84</v>
      </c>
    </row>
    <row r="79" spans="2:6" ht="9.75" customHeight="1" x14ac:dyDescent="0.45">
      <c r="B79" s="7"/>
      <c r="C79" s="24"/>
      <c r="D79" s="25"/>
      <c r="E79" s="26"/>
    </row>
    <row r="80" spans="2:6" ht="46.5" customHeight="1" x14ac:dyDescent="0.45">
      <c r="B80" s="5" t="s">
        <v>14</v>
      </c>
      <c r="C80" s="28"/>
      <c r="D80" s="53">
        <v>8615307.5999999996</v>
      </c>
      <c r="E80" s="54">
        <v>8615307.5999999996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40">
        <f>C73+C74-C78+C80</f>
        <v>0</v>
      </c>
      <c r="D82" s="40">
        <f>D73+D74-D78+D80</f>
        <v>8615307.5999999996</v>
      </c>
      <c r="E82" s="40">
        <f t="shared" ref="E82" si="21">E73+E74-E78+E80</f>
        <v>8615307.5999999996</v>
      </c>
    </row>
    <row r="83" spans="2:5" ht="9.75" customHeight="1" x14ac:dyDescent="0.45">
      <c r="B83" s="7"/>
      <c r="C83" s="42"/>
      <c r="D83" s="42"/>
      <c r="E83" s="42"/>
    </row>
    <row r="84" spans="2:5" ht="48" x14ac:dyDescent="0.45">
      <c r="B84" s="4" t="s">
        <v>40</v>
      </c>
      <c r="C84" s="40">
        <f>C82-C74</f>
        <v>0</v>
      </c>
      <c r="D84" s="40">
        <f>+D82-D74</f>
        <v>8615307.5999999996</v>
      </c>
      <c r="E84" s="40">
        <f t="shared" ref="E84" si="22">E82-E74</f>
        <v>8615307.5999999996</v>
      </c>
    </row>
    <row r="85" spans="2:5" ht="15.75" customHeight="1" x14ac:dyDescent="0.45">
      <c r="B85" s="43"/>
      <c r="C85" s="33"/>
      <c r="D85" s="34"/>
      <c r="E85" s="35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43:E50 C33:E37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Administrador</cp:lastModifiedBy>
  <cp:lastPrinted>2023-10-11T19:50:01Z</cp:lastPrinted>
  <dcterms:created xsi:type="dcterms:W3CDTF">2018-07-04T15:46:54Z</dcterms:created>
  <dcterms:modified xsi:type="dcterms:W3CDTF">2024-01-13T03:01:38Z</dcterms:modified>
</cp:coreProperties>
</file>